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я\Desktop\"/>
    </mc:Choice>
  </mc:AlternateContent>
  <bookViews>
    <workbookView xWindow="0" yWindow="0" windowWidth="20490" windowHeight="77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G13" i="1"/>
  <c r="G24" i="1" s="1"/>
  <c r="G196" i="1" s="1"/>
  <c r="F13" i="1"/>
  <c r="F24" i="1" s="1"/>
  <c r="F196" i="1" s="1"/>
  <c r="H24" i="1" l="1"/>
  <c r="H196" i="1" s="1"/>
</calcChain>
</file>

<file path=xl/sharedStrings.xml><?xml version="1.0" encoding="utf-8"?>
<sst xmlns="http://schemas.openxmlformats.org/spreadsheetml/2006/main" count="195" uniqueCount="49">
  <si>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</si>
  <si>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</si>
  <si>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</si>
  <si>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</si>
  <si>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</si>
  <si>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</si>
  <si>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</si>
  <si>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</si>
  <si>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</si>
  <si>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</si>
  <si>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</si>
  <si>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</si>
  <si>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</si>
  <si>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</si>
  <si>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</si>
  <si>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</si>
  <si>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</si>
  <si>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</si>
  <si>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</si>
  <si>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</si>
  <si>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</si>
  <si>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</si>
  <si>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</si>
  <si>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</si>
  <si>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</si>
  <si>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</si>
  <si>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</si>
  <si>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</si>
  <si>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</si>
  <si>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</si>
  <si>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</si>
  <si>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</si>
  <si>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</si>
  <si>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</si>
  <si>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</si>
  <si>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</si>
  <si>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</si>
  <si>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</si>
  <si>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</si>
  <si>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МБОУ "Горхонская СОШ № 73"</t>
  </si>
  <si>
    <t>Директор</t>
  </si>
  <si>
    <t>Максимова Н.П.</t>
  </si>
  <si>
    <t>17.</t>
  </si>
  <si>
    <t>суп с макаронными изделиями</t>
  </si>
  <si>
    <t>голубцы ленивые</t>
  </si>
  <si>
    <t>картофельное пюре</t>
  </si>
  <si>
    <t>цикорий</t>
  </si>
  <si>
    <t>75\10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</si>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</sst>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F20" sqref="F2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6" t="s">
        <v>39</v>
      </c>
      <c r="D1" s="57"/>
      <c r="E1" s="58"/>
      <c r="F1" s="3" t="s">
        <v>1</v>
      </c>
      <c r="G1" s="1" t="s">
        <v>2</v>
      </c>
      <c r="H1" s="59" t="s">
        <v>40</v>
      </c>
      <c r="I1" s="60"/>
      <c r="J1" s="60"/>
      <c r="K1" s="61"/>
    </row>
    <row r="2" spans="1:12" ht="18" x14ac:dyDescent="0.2">
      <c r="A2" s="4" t="s">
        <v>3</v>
      </c>
      <c r="C2" s="1"/>
      <c r="G2" s="1" t="s">
        <v>4</v>
      </c>
      <c r="H2" s="59" t="s">
        <v>41</v>
      </c>
      <c r="I2" s="60"/>
      <c r="J2" s="60"/>
      <c r="K2" s="61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 t="s">
        <v>42</v>
      </c>
      <c r="I3" s="8">
        <v>10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2.15</v>
      </c>
      <c r="H15" s="28">
        <v>2.27</v>
      </c>
      <c r="I15" s="28">
        <v>13.97</v>
      </c>
      <c r="J15" s="28">
        <v>94.6</v>
      </c>
      <c r="K15" s="29">
        <v>208</v>
      </c>
      <c r="L15" s="28">
        <v>7.48</v>
      </c>
    </row>
    <row r="16" spans="1:12" ht="15" x14ac:dyDescent="0.25">
      <c r="A16" s="23"/>
      <c r="B16" s="24"/>
      <c r="C16" s="25"/>
      <c r="D16" s="30" t="s">
        <v>32</v>
      </c>
      <c r="E16" s="27" t="s">
        <v>44</v>
      </c>
      <c r="F16" s="28">
        <v>80</v>
      </c>
      <c r="G16" s="28">
        <v>9.82</v>
      </c>
      <c r="H16" s="28">
        <v>8.23</v>
      </c>
      <c r="I16" s="28">
        <v>16.45</v>
      </c>
      <c r="J16" s="28">
        <v>179</v>
      </c>
      <c r="K16" s="29">
        <v>636</v>
      </c>
      <c r="L16" s="28">
        <v>28.18</v>
      </c>
    </row>
    <row r="17" spans="1:12" ht="15" x14ac:dyDescent="0.25">
      <c r="A17" s="23"/>
      <c r="B17" s="24"/>
      <c r="C17" s="25"/>
      <c r="D17" s="30" t="s">
        <v>33</v>
      </c>
      <c r="E17" s="27" t="s">
        <v>45</v>
      </c>
      <c r="F17" s="28">
        <v>150</v>
      </c>
      <c r="G17" s="28">
        <v>2.17</v>
      </c>
      <c r="H17" s="28">
        <v>6.41</v>
      </c>
      <c r="I17" s="28">
        <v>12.59</v>
      </c>
      <c r="J17" s="28">
        <v>121</v>
      </c>
      <c r="K17" s="29">
        <v>299</v>
      </c>
      <c r="L17" s="28">
        <v>10.24</v>
      </c>
    </row>
    <row r="18" spans="1:12" ht="15" x14ac:dyDescent="0.25">
      <c r="A18" s="23"/>
      <c r="B18" s="24"/>
      <c r="C18" s="25"/>
      <c r="D18" s="30" t="s">
        <v>34</v>
      </c>
      <c r="E18" s="27" t="s">
        <v>46</v>
      </c>
      <c r="F18" s="28">
        <v>200</v>
      </c>
      <c r="G18" s="28">
        <v>3.17</v>
      </c>
      <c r="H18" s="28">
        <v>2.68</v>
      </c>
      <c r="I18" s="28">
        <v>15.95</v>
      </c>
      <c r="J18" s="28">
        <v>100.6</v>
      </c>
      <c r="K18" s="29">
        <v>958</v>
      </c>
      <c r="L18" s="28">
        <v>1.59</v>
      </c>
    </row>
    <row r="19" spans="1:12" ht="15" x14ac:dyDescent="0.25">
      <c r="A19" s="23"/>
      <c r="B19" s="24"/>
      <c r="C19" s="25"/>
      <c r="D19" s="30" t="s">
        <v>35</v>
      </c>
      <c r="E19" s="27" t="s">
        <v>26</v>
      </c>
      <c r="F19" s="28">
        <v>38</v>
      </c>
      <c r="G19" s="28">
        <v>2.4</v>
      </c>
      <c r="H19" s="28">
        <v>0.75</v>
      </c>
      <c r="I19" s="28">
        <v>16.05</v>
      </c>
      <c r="J19" s="28">
        <v>81.900000000000006</v>
      </c>
      <c r="K19" s="29">
        <v>0</v>
      </c>
      <c r="L19" s="28">
        <v>2</v>
      </c>
    </row>
    <row r="20" spans="1:12" ht="15" x14ac:dyDescent="0.25">
      <c r="A20" s="23"/>
      <c r="B20" s="24"/>
      <c r="C20" s="25"/>
      <c r="D20" s="30" t="s">
        <v>36</v>
      </c>
      <c r="E20" s="27" t="s">
        <v>48</v>
      </c>
      <c r="F20" s="28" t="s">
        <v>47</v>
      </c>
      <c r="G20" s="28">
        <v>7.5</v>
      </c>
      <c r="H20" s="28">
        <v>8.1999999999999993</v>
      </c>
      <c r="I20" s="28">
        <v>48.9</v>
      </c>
      <c r="J20" s="28">
        <v>299</v>
      </c>
      <c r="K20" s="29">
        <v>1058</v>
      </c>
      <c r="L20" s="28">
        <v>10.35</v>
      </c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718</v>
      </c>
      <c r="G23" s="36">
        <f>SUM(G14:G22)</f>
        <v>27.21</v>
      </c>
      <c r="H23" s="36">
        <f>SUM(H14:H22)</f>
        <v>28.54</v>
      </c>
      <c r="I23" s="36">
        <f>SUM(I14:I22)</f>
        <v>123.91</v>
      </c>
      <c r="J23" s="36">
        <f>SUM(J14:J22)</f>
        <v>876.1</v>
      </c>
      <c r="K23" s="37"/>
      <c r="L23" s="36">
        <f>SUM(L14:L22)</f>
        <v>59.84</v>
      </c>
    </row>
    <row r="24" spans="1:12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718</v>
      </c>
      <c r="G24" s="44">
        <f>G13+G23</f>
        <v>27.21</v>
      </c>
      <c r="H24" s="44">
        <f>H13+H23</f>
        <v>28.54</v>
      </c>
      <c r="I24" s="44">
        <f>I13+I23</f>
        <v>123.91</v>
      </c>
      <c r="J24" s="44">
        <f>J13+J23</f>
        <v>876.1</v>
      </c>
      <c r="K24" s="44"/>
      <c r="L24" s="44">
        <f>L13+L23</f>
        <v>59.84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 x14ac:dyDescent="0.2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 x14ac:dyDescent="0.2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 x14ac:dyDescent="0.2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 x14ac:dyDescent="0.2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 x14ac:dyDescent="0.2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 x14ac:dyDescent="0.2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 x14ac:dyDescent="0.2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 x14ac:dyDescent="0.2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 x14ac:dyDescent="0.2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 x14ac:dyDescent="0.2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 x14ac:dyDescent="0.2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 x14ac:dyDescent="0.2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 x14ac:dyDescent="0.2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 x14ac:dyDescent="0.2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 x14ac:dyDescent="0.2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 x14ac:dyDescent="0.2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 x14ac:dyDescent="0.2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 x14ac:dyDescent="0.2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 x14ac:dyDescent="0.2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 x14ac:dyDescent="0.2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 x14ac:dyDescent="0.2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 x14ac:dyDescent="0.2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 x14ac:dyDescent="0.2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 x14ac:dyDescent="0.2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 x14ac:dyDescent="0.2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 x14ac:dyDescent="0.2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 x14ac:dyDescent="0.2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>J184+J194</f>
        <v>0</v>
      </c>
      <c r="K195" s="44"/>
      <c r="L195" s="44">
        <f>L184+L194</f>
        <v>0</v>
      </c>
    </row>
    <row r="196" spans="1:12" x14ac:dyDescent="0.2">
      <c r="A196" s="48"/>
      <c r="B196" s="49"/>
      <c r="C196" s="53" t="s">
        <v>38</v>
      </c>
      <c r="D196" s="54"/>
      <c r="E196" s="55"/>
      <c r="F196" s="50">
        <f>(F24+F43+F62+F81+F100+F119+F138+F157+F176+F195)/(IF(F24=0, 0, 1)+IF(F43=0, 0, 1)+IF(F62=0, 0, 1)+IF(F81=0, 0, 1)+IF(F100=0, 0, 1)+IF(F119=0, 0, 1)+IF(F138=0, 0, 1)+IF(F157=0, 0, 1)+IF(F176=0, 0, 1)+IF(F195=0, 0, 1))</f>
        <v>718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27.21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28.54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123.91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876.1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59.84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Мария</cp:lastModifiedBy>
  <dcterms:created xsi:type="dcterms:W3CDTF">2023-10-16T03:53:32Z</dcterms:created>
  <dcterms:modified xsi:type="dcterms:W3CDTF">2023-10-16T04:01:48Z</dcterms:modified>
</cp:coreProperties>
</file>