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я\Desktop\"/>
    </mc:Choice>
  </mc:AlternateContent>
  <bookViews>
    <workbookView xWindow="0" yWindow="0" windowWidth="20490" windowHeight="774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G13" i="1"/>
  <c r="G24" i="1" s="1"/>
  <c r="G196" i="1" s="1"/>
  <c r="F13" i="1"/>
  <c r="F24" i="1" s="1"/>
  <c r="F196" i="1" s="1"/>
  <c r="H24" i="1" l="1"/>
  <c r="H196" i="1" s="1"/>
</calcChain>
</file>

<file path=xl/sharedStrings.xml><?xml version="1.0" encoding="utf-8"?>
<sst xmlns="http://schemas.openxmlformats.org/spreadsheetml/2006/main" count="195" uniqueCount="49">
  <si>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</si>
  <si>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</si>
  <si>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</si>
  <si>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</si>
  <si>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</si>
  <si>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</si>
  <si>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</si>
  <si>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</si>
  <si>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</si>
  <si>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</si>
  <si>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</si>
  <si>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</si>
  <si>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</si>
  <si>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</si>
  <si>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</si>
  <si>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</si>
  <si>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</si>
  <si>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</si>
  <si>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</si>
  <si>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</si>
  <si>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</si>
  <si>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</si>
  <si>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</si>
  <si>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</si>
  <si>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</si>
  <si>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</si>
  <si>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</si>
  <si>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</si>
  <si>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</si>
  <si>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</si>
  <si>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</si>
  <si>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</si>
  <si>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</si>
  <si>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</si>
  <si>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</si>
  <si>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</si>
  <si>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</si>
  <si>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</si>
  <si>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</si>
  <si>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МБОУ "Горхонская СОШ № 73"</t>
  </si>
  <si>
    <t>Директор</t>
  </si>
  <si>
    <t>Максимова Н.П.</t>
  </si>
  <si>
    <t>рассольник</t>
  </si>
  <si>
    <t>горбуша запечёная</t>
  </si>
  <si>
    <t>32.51</t>
  </si>
  <si>
    <t>рис отварной</t>
  </si>
  <si>
    <t>чай  с сахаром</t>
  </si>
  <si>
    <t>2.00</t>
  </si>
  <si>
    <t>пирожки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</si>
</sst>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L20" sqref="L20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1" t="s">
        <v>39</v>
      </c>
      <c r="D1" s="52"/>
      <c r="E1" s="53"/>
      <c r="F1" s="3" t="s">
        <v>1</v>
      </c>
      <c r="G1" s="1" t="s">
        <v>2</v>
      </c>
      <c r="H1" s="54" t="s">
        <v>40</v>
      </c>
      <c r="I1" s="55"/>
      <c r="J1" s="55"/>
      <c r="K1" s="56"/>
    </row>
    <row r="2" spans="1:12" ht="18" x14ac:dyDescent="0.2">
      <c r="A2" s="4" t="s">
        <v>3</v>
      </c>
      <c r="C2" s="1"/>
      <c r="G2" s="1" t="s">
        <v>4</v>
      </c>
      <c r="H2" s="54" t="s">
        <v>41</v>
      </c>
      <c r="I2" s="55"/>
      <c r="J2" s="55"/>
      <c r="K2" s="56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18</v>
      </c>
      <c r="I3" s="8">
        <v>10</v>
      </c>
      <c r="J3" s="9">
        <v>2023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5" x14ac:dyDescent="0.2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5" x14ac:dyDescent="0.2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31</v>
      </c>
      <c r="E15" s="27" t="s">
        <v>42</v>
      </c>
      <c r="F15" s="28">
        <v>250</v>
      </c>
      <c r="G15" s="28">
        <v>8.07</v>
      </c>
      <c r="H15" s="28">
        <v>20.36</v>
      </c>
      <c r="I15" s="28">
        <v>7.91</v>
      </c>
      <c r="J15" s="28">
        <v>429</v>
      </c>
      <c r="K15" s="29">
        <v>195</v>
      </c>
      <c r="L15" s="28">
        <v>8.1999999999999993</v>
      </c>
    </row>
    <row r="16" spans="1:12" ht="15" x14ac:dyDescent="0.25">
      <c r="A16" s="23"/>
      <c r="B16" s="24"/>
      <c r="C16" s="25"/>
      <c r="D16" s="30" t="s">
        <v>32</v>
      </c>
      <c r="E16" s="27" t="s">
        <v>43</v>
      </c>
      <c r="F16" s="28">
        <v>100</v>
      </c>
      <c r="G16" s="28">
        <v>11.65</v>
      </c>
      <c r="H16" s="28">
        <v>11.36</v>
      </c>
      <c r="I16" s="28">
        <v>26.58</v>
      </c>
      <c r="J16" s="28">
        <v>255</v>
      </c>
      <c r="K16" s="29">
        <v>488</v>
      </c>
      <c r="L16" s="28" t="s">
        <v>44</v>
      </c>
    </row>
    <row r="17" spans="1:12" ht="15" x14ac:dyDescent="0.25">
      <c r="A17" s="23"/>
      <c r="B17" s="24"/>
      <c r="C17" s="25"/>
      <c r="D17" s="30" t="s">
        <v>33</v>
      </c>
      <c r="E17" s="27" t="s">
        <v>45</v>
      </c>
      <c r="F17" s="28">
        <v>150</v>
      </c>
      <c r="G17" s="28">
        <v>3.6</v>
      </c>
      <c r="H17" s="28">
        <v>6.6</v>
      </c>
      <c r="I17" s="28">
        <v>44.4</v>
      </c>
      <c r="J17" s="28">
        <v>215.7</v>
      </c>
      <c r="K17" s="29">
        <v>682</v>
      </c>
      <c r="L17" s="28">
        <v>10.01</v>
      </c>
    </row>
    <row r="18" spans="1:12" ht="15" x14ac:dyDescent="0.25">
      <c r="A18" s="23"/>
      <c r="B18" s="24"/>
      <c r="C18" s="25"/>
      <c r="D18" s="30" t="s">
        <v>34</v>
      </c>
      <c r="E18" s="27" t="s">
        <v>46</v>
      </c>
      <c r="F18" s="28">
        <v>200</v>
      </c>
      <c r="G18" s="28">
        <v>0.2</v>
      </c>
      <c r="H18" s="28">
        <v>0</v>
      </c>
      <c r="I18" s="28">
        <v>14</v>
      </c>
      <c r="J18" s="28">
        <v>56</v>
      </c>
      <c r="K18" s="29">
        <v>942</v>
      </c>
      <c r="L18" s="28" t="s">
        <v>47</v>
      </c>
    </row>
    <row r="19" spans="1:12" ht="15" x14ac:dyDescent="0.25">
      <c r="A19" s="23"/>
      <c r="B19" s="24"/>
      <c r="C19" s="25"/>
      <c r="D19" s="30" t="s">
        <v>35</v>
      </c>
      <c r="E19" s="27" t="s">
        <v>26</v>
      </c>
      <c r="F19" s="28">
        <v>38</v>
      </c>
      <c r="G19" s="28">
        <v>2.4</v>
      </c>
      <c r="H19" s="28">
        <v>0.75</v>
      </c>
      <c r="I19" s="28">
        <v>16.05</v>
      </c>
      <c r="J19" s="28">
        <v>81.900000000000006</v>
      </c>
      <c r="K19" s="29">
        <v>0</v>
      </c>
      <c r="L19" s="28">
        <v>2</v>
      </c>
    </row>
    <row r="20" spans="1:12" ht="15" x14ac:dyDescent="0.25">
      <c r="A20" s="23"/>
      <c r="B20" s="24"/>
      <c r="C20" s="25"/>
      <c r="D20" s="30" t="s">
        <v>36</v>
      </c>
      <c r="E20" s="27" t="s">
        <v>48</v>
      </c>
      <c r="F20" s="28">
        <v>75</v>
      </c>
      <c r="G20" s="28">
        <v>4.2</v>
      </c>
      <c r="H20" s="28">
        <v>12.9</v>
      </c>
      <c r="I20" s="28">
        <v>25.6</v>
      </c>
      <c r="J20" s="28">
        <v>236</v>
      </c>
      <c r="K20" s="29">
        <v>1052</v>
      </c>
      <c r="L20" s="28">
        <v>5.46</v>
      </c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813</v>
      </c>
      <c r="G23" s="36">
        <f>SUM(G14:G22)</f>
        <v>30.119999999999997</v>
      </c>
      <c r="H23" s="36">
        <f>SUM(H14:H22)</f>
        <v>51.97</v>
      </c>
      <c r="I23" s="36">
        <f>SUM(I14:I22)</f>
        <v>134.54</v>
      </c>
      <c r="J23" s="36">
        <f>SUM(J14:J22)</f>
        <v>1273.6000000000001</v>
      </c>
      <c r="K23" s="37"/>
      <c r="L23" s="36">
        <f>SUM(L14:L22)</f>
        <v>25.67</v>
      </c>
    </row>
    <row r="24" spans="1:12" x14ac:dyDescent="0.2">
      <c r="A24" s="41">
        <f>A6</f>
        <v>1</v>
      </c>
      <c r="B24" s="42">
        <f>B6</f>
        <v>1</v>
      </c>
      <c r="C24" s="57" t="s">
        <v>37</v>
      </c>
      <c r="D24" s="58"/>
      <c r="E24" s="43"/>
      <c r="F24" s="44">
        <f>F13+F23</f>
        <v>813</v>
      </c>
      <c r="G24" s="44">
        <f>G13+G23</f>
        <v>30.119999999999997</v>
      </c>
      <c r="H24" s="44">
        <f>H13+H23</f>
        <v>51.97</v>
      </c>
      <c r="I24" s="44">
        <f>I13+I23</f>
        <v>134.54</v>
      </c>
      <c r="J24" s="44">
        <f>J13+J23</f>
        <v>1273.6000000000001</v>
      </c>
      <c r="K24" s="44"/>
      <c r="L24" s="44">
        <f>L13+L23</f>
        <v>25.67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5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 x14ac:dyDescent="0.25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5" x14ac:dyDescent="0.25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5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36">
        <f>SUM(L25:L31)</f>
        <v>0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5" x14ac:dyDescent="0.2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5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5" x14ac:dyDescent="0.2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">
      <c r="A43" s="47">
        <f>A25</f>
        <v>1</v>
      </c>
      <c r="B43" s="47">
        <f>B25</f>
        <v>2</v>
      </c>
      <c r="C43" s="57" t="s">
        <v>37</v>
      </c>
      <c r="D43" s="58"/>
      <c r="E43" s="43"/>
      <c r="F43" s="44">
        <f>F32+F42</f>
        <v>0</v>
      </c>
      <c r="G43" s="44">
        <f>G32+G42</f>
        <v>0</v>
      </c>
      <c r="H43" s="44">
        <f>H32+H42</f>
        <v>0</v>
      </c>
      <c r="I43" s="44">
        <f>I32+I42</f>
        <v>0</v>
      </c>
      <c r="J43" s="44">
        <f>J32+J42</f>
        <v>0</v>
      </c>
      <c r="K43" s="44"/>
      <c r="L43" s="44">
        <f>L32+L42</f>
        <v>0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5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 x14ac:dyDescent="0.25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5" x14ac:dyDescent="0.25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5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>SUM(J44:J50)</f>
        <v>0</v>
      </c>
      <c r="K51" s="37"/>
      <c r="L51" s="36">
        <f>SUM(L44:L50)</f>
        <v>0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5" x14ac:dyDescent="0.2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5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5" x14ac:dyDescent="0.2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57" t="s">
        <v>37</v>
      </c>
      <c r="D62" s="58"/>
      <c r="E62" s="43"/>
      <c r="F62" s="44">
        <f>F51+F61</f>
        <v>0</v>
      </c>
      <c r="G62" s="44">
        <f>G51+G61</f>
        <v>0</v>
      </c>
      <c r="H62" s="44">
        <f>H51+H61</f>
        <v>0</v>
      </c>
      <c r="I62" s="44">
        <f>I51+I61</f>
        <v>0</v>
      </c>
      <c r="J62" s="44">
        <f>J51+J61</f>
        <v>0</v>
      </c>
      <c r="K62" s="44"/>
      <c r="L62" s="44">
        <f>L51+L61</f>
        <v>0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5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 x14ac:dyDescent="0.25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5" x14ac:dyDescent="0.25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5" x14ac:dyDescent="0.2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36">
        <f>SUM(L63:L69)</f>
        <v>0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5" x14ac:dyDescent="0.2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5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 x14ac:dyDescent="0.2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5" x14ac:dyDescent="0.2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">
      <c r="A81" s="41">
        <f>A63</f>
        <v>1</v>
      </c>
      <c r="B81" s="42">
        <f>B63</f>
        <v>4</v>
      </c>
      <c r="C81" s="57" t="s">
        <v>37</v>
      </c>
      <c r="D81" s="58"/>
      <c r="E81" s="43"/>
      <c r="F81" s="44">
        <f>F70+F80</f>
        <v>0</v>
      </c>
      <c r="G81" s="44">
        <f>G70+G80</f>
        <v>0</v>
      </c>
      <c r="H81" s="44">
        <f>H70+H80</f>
        <v>0</v>
      </c>
      <c r="I81" s="44">
        <f>I70+I80</f>
        <v>0</v>
      </c>
      <c r="J81" s="44">
        <f>J70+J80</f>
        <v>0</v>
      </c>
      <c r="K81" s="44"/>
      <c r="L81" s="44">
        <f>L70+L80</f>
        <v>0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5" x14ac:dyDescent="0.25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0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5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5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5" x14ac:dyDescent="0.2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57" t="s">
        <v>37</v>
      </c>
      <c r="D100" s="58"/>
      <c r="E100" s="43"/>
      <c r="F100" s="44">
        <f>F89+F99</f>
        <v>0</v>
      </c>
      <c r="G100" s="44">
        <f>G89+G99</f>
        <v>0</v>
      </c>
      <c r="H100" s="44">
        <f>H89+H99</f>
        <v>0</v>
      </c>
      <c r="I100" s="44">
        <f>I89+I99</f>
        <v>0</v>
      </c>
      <c r="J100" s="44">
        <f>J89+J99</f>
        <v>0</v>
      </c>
      <c r="K100" s="44"/>
      <c r="L100" s="44">
        <f>L89+L99</f>
        <v>0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 x14ac:dyDescent="0.2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 x14ac:dyDescent="0.2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0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 x14ac:dyDescent="0.2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 x14ac:dyDescent="0.2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x14ac:dyDescent="0.2">
      <c r="A119" s="41">
        <f>A101</f>
        <v>2</v>
      </c>
      <c r="B119" s="42">
        <f>B101</f>
        <v>1</v>
      </c>
      <c r="C119" s="57" t="s">
        <v>37</v>
      </c>
      <c r="D119" s="58"/>
      <c r="E119" s="43"/>
      <c r="F119" s="44">
        <f>F108+F118</f>
        <v>0</v>
      </c>
      <c r="G119" s="44">
        <f>G108+G118</f>
        <v>0</v>
      </c>
      <c r="H119" s="44">
        <f>H108+H118</f>
        <v>0</v>
      </c>
      <c r="I119" s="44">
        <f>I108+I118</f>
        <v>0</v>
      </c>
      <c r="J119" s="44">
        <f>J108+J118</f>
        <v>0</v>
      </c>
      <c r="K119" s="44"/>
      <c r="L119" s="44">
        <f>L108+L118</f>
        <v>0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5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 x14ac:dyDescent="0.25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5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36">
        <f>SUM(L120:L126)</f>
        <v>0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 x14ac:dyDescent="0.2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 x14ac:dyDescent="0.2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x14ac:dyDescent="0.2">
      <c r="A138" s="47">
        <f>A120</f>
        <v>2</v>
      </c>
      <c r="B138" s="47">
        <f>B120</f>
        <v>2</v>
      </c>
      <c r="C138" s="57" t="s">
        <v>37</v>
      </c>
      <c r="D138" s="58"/>
      <c r="E138" s="43"/>
      <c r="F138" s="44">
        <f>F127+F137</f>
        <v>0</v>
      </c>
      <c r="G138" s="44">
        <f>G127+G137</f>
        <v>0</v>
      </c>
      <c r="H138" s="44">
        <f>H127+H137</f>
        <v>0</v>
      </c>
      <c r="I138" s="44">
        <f>I127+I137</f>
        <v>0</v>
      </c>
      <c r="J138" s="44">
        <f>J127+J137</f>
        <v>0</v>
      </c>
      <c r="K138" s="44"/>
      <c r="L138" s="44">
        <f>L127+L137</f>
        <v>0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 x14ac:dyDescent="0.25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>SUM(G139:G145)</f>
        <v>0</v>
      </c>
      <c r="H146" s="36">
        <f>SUM(H139:H145)</f>
        <v>0</v>
      </c>
      <c r="I146" s="36">
        <f>SUM(I139:I145)</f>
        <v>0</v>
      </c>
      <c r="J146" s="36">
        <f>SUM(J139:J145)</f>
        <v>0</v>
      </c>
      <c r="K146" s="37"/>
      <c r="L146" s="36">
        <f>SUM(L139:L145)</f>
        <v>0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 x14ac:dyDescent="0.2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 x14ac:dyDescent="0.2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x14ac:dyDescent="0.2">
      <c r="A157" s="41">
        <f>A139</f>
        <v>2</v>
      </c>
      <c r="B157" s="42">
        <f>B139</f>
        <v>3</v>
      </c>
      <c r="C157" s="57" t="s">
        <v>37</v>
      </c>
      <c r="D157" s="58"/>
      <c r="E157" s="43"/>
      <c r="F157" s="44">
        <f>F146+F156</f>
        <v>0</v>
      </c>
      <c r="G157" s="44">
        <f>G146+G156</f>
        <v>0</v>
      </c>
      <c r="H157" s="44">
        <f>H146+H156</f>
        <v>0</v>
      </c>
      <c r="I157" s="44">
        <f>I146+I156</f>
        <v>0</v>
      </c>
      <c r="J157" s="44">
        <f>J146+J156</f>
        <v>0</v>
      </c>
      <c r="K157" s="44"/>
      <c r="L157" s="44">
        <f>L146+L156</f>
        <v>0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5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 x14ac:dyDescent="0.25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 x14ac:dyDescent="0.2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 x14ac:dyDescent="0.2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x14ac:dyDescent="0.2">
      <c r="A176" s="41">
        <f>A158</f>
        <v>2</v>
      </c>
      <c r="B176" s="42">
        <f>B158</f>
        <v>4</v>
      </c>
      <c r="C176" s="57" t="s">
        <v>37</v>
      </c>
      <c r="D176" s="58"/>
      <c r="E176" s="43"/>
      <c r="F176" s="44">
        <f>F165+F175</f>
        <v>0</v>
      </c>
      <c r="G176" s="44">
        <f>G165+G175</f>
        <v>0</v>
      </c>
      <c r="H176" s="44">
        <f>H165+H175</f>
        <v>0</v>
      </c>
      <c r="I176" s="44">
        <f>I165+I175</f>
        <v>0</v>
      </c>
      <c r="J176" s="44">
        <f>J165+J175</f>
        <v>0</v>
      </c>
      <c r="K176" s="44"/>
      <c r="L176" s="44">
        <f>L165+L175</f>
        <v>0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5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 x14ac:dyDescent="0.25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 x14ac:dyDescent="0.25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36">
        <f>SUM(L177:L183)</f>
        <v>0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 x14ac:dyDescent="0.2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 x14ac:dyDescent="0.2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x14ac:dyDescent="0.2">
      <c r="A195" s="41">
        <f>A177</f>
        <v>2</v>
      </c>
      <c r="B195" s="42">
        <f>B177</f>
        <v>5</v>
      </c>
      <c r="C195" s="57" t="s">
        <v>37</v>
      </c>
      <c r="D195" s="58"/>
      <c r="E195" s="43"/>
      <c r="F195" s="44">
        <f>F184+F194</f>
        <v>0</v>
      </c>
      <c r="G195" s="44">
        <f>G184+G194</f>
        <v>0</v>
      </c>
      <c r="H195" s="44">
        <f>H184+H194</f>
        <v>0</v>
      </c>
      <c r="I195" s="44">
        <f>I184+I194</f>
        <v>0</v>
      </c>
      <c r="J195" s="44">
        <f>J184+J194</f>
        <v>0</v>
      </c>
      <c r="K195" s="44"/>
      <c r="L195" s="44">
        <f>L184+L194</f>
        <v>0</v>
      </c>
    </row>
    <row r="196" spans="1:12" x14ac:dyDescent="0.2">
      <c r="A196" s="48"/>
      <c r="B196" s="49"/>
      <c r="C196" s="59" t="s">
        <v>38</v>
      </c>
      <c r="D196" s="60"/>
      <c r="E196" s="61"/>
      <c r="F196" s="50">
        <f>(F24+F43+F62+F81+F100+F119+F138+F157+F176+F195)/(IF(F24=0, 0, 1)+IF(F43=0, 0, 1)+IF(F62=0, 0, 1)+IF(F81=0, 0, 1)+IF(F100=0, 0, 1)+IF(F119=0, 0, 1)+IF(F138=0, 0, 1)+IF(F157=0, 0, 1)+IF(F176=0, 0, 1)+IF(F195=0, 0, 1))</f>
        <v>813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30.119999999999997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51.97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134.54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1273.6000000000001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25.67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Мария</cp:lastModifiedBy>
  <dcterms:created xsi:type="dcterms:W3CDTF">2023-10-16T04:15:28Z</dcterms:created>
  <dcterms:modified xsi:type="dcterms:W3CDTF">2023-10-16T04:15:28Z</dcterms:modified>
</cp:coreProperties>
</file>